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rsnfr-my.sharepoint.com/personal/fabrice_martial_irsn_fr/Documents/Verrerie de Laboratoire (LMRE)/2_DCE/"/>
    </mc:Choice>
  </mc:AlternateContent>
  <xr:revisionPtr revIDLastSave="83" documentId="13_ncr:1_{C1E8181E-4A72-4943-9787-3571D2EEEF49}" xr6:coauthVersionLast="47" xr6:coauthVersionMax="47" xr10:uidLastSave="{00508123-705E-4902-89FA-38B35DDBA030}"/>
  <bookViews>
    <workbookView xWindow="-57720" yWindow="-120" windowWidth="29040" windowHeight="15840" xr2:uid="{A76E4CA0-C9DE-41F2-8F09-95B51238E5E3}"/>
  </bookViews>
  <sheets>
    <sheet name="LOT 1-BPU valant DQE" sheetId="1" r:id="rId1"/>
  </sheets>
  <calcPr calcId="191028" iterate="1" iterateCount="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1" i="1"/>
  <c r="F26" i="1"/>
  <c r="F15" i="1"/>
  <c r="F14" i="1"/>
  <c r="F7" i="1"/>
  <c r="F8" i="1"/>
  <c r="F9" i="1"/>
  <c r="F10" i="1"/>
  <c r="F11" i="1"/>
  <c r="F12" i="1"/>
  <c r="F13" i="1"/>
  <c r="F6" i="1"/>
  <c r="F18" i="1"/>
  <c r="F30" i="1"/>
  <c r="F29" i="1"/>
  <c r="F19" i="1"/>
  <c r="F20" i="1"/>
  <c r="F21" i="1"/>
  <c r="F22" i="1"/>
  <c r="F23" i="1"/>
  <c r="F24" i="1"/>
  <c r="F25" i="1"/>
  <c r="F35" i="1" l="1"/>
  <c r="F37" i="1" l="1"/>
  <c r="F39" i="1" s="1"/>
</calcChain>
</file>

<file path=xl/sharedStrings.xml><?xml version="1.0" encoding="utf-8"?>
<sst xmlns="http://schemas.openxmlformats.org/spreadsheetml/2006/main" count="61" uniqueCount="42">
  <si>
    <t>N°</t>
  </si>
  <si>
    <t>Description</t>
  </si>
  <si>
    <t>unité</t>
  </si>
  <si>
    <t>Quantité 
(estimatif)</t>
  </si>
  <si>
    <t>Prix € HT</t>
  </si>
  <si>
    <t>Total € HT</t>
  </si>
  <si>
    <t>Ballon à fond rond de 25 mL avec rodage sur le col en femelle 14/23</t>
  </si>
  <si>
    <t>Pièce</t>
  </si>
  <si>
    <t>Colonne de distillation vigreux rodé mâle 14/23 avec système de refroidissement avec sortie mâle en 14/23 (sur modèle)</t>
  </si>
  <si>
    <t>Adaptateur de distillation 105° avec raccord de tuyau et prise de vide, entrée rodé femelle 14/23 et sortie rodé mâle 14/23 (sur modèle)</t>
  </si>
  <si>
    <t xml:space="preserve">	Colonne chromatographique de 1 cm de diamètre interne, avec picot et robinet oblique intégré, entrée et sortie mâle rodé 14/23 (sur modèle)</t>
  </si>
  <si>
    <t>Colonne chromatographique de 0,8 cm de diamètre interne, avec picot et robinet oblique intégré, entrée et sortie mâle rodé 14/23 (sur modèle)</t>
  </si>
  <si>
    <t>« Compte-goutte n°1 » : Raccord col rodé 14/23 vers un tube de diamètre interne défini de type capillaire (sur modèle)</t>
  </si>
  <si>
    <t>« Compte-goutte n°2 » : Raccord col rodé 14/23 vers un tube de diamètre interne défini (sur modèle)</t>
  </si>
  <si>
    <t>Robinet d’alimentation, sortie rodé femelle 14/23, et entrée de type raccord de tuyau (sur modèle)</t>
  </si>
  <si>
    <t>Tube de centrifugation 320 mL (sur modèle) avec couvercle</t>
  </si>
  <si>
    <t>Tube de combustion pour les fours Eraly  (nommé ancien modèle)</t>
  </si>
  <si>
    <t>Tube de combustion pour les fours Eraly  (nommé nouveau modèle)</t>
  </si>
  <si>
    <t>Nacelle pour ancien four Eraly, avec anneau</t>
  </si>
  <si>
    <t>Nacelle pour nouveau four Eraly, avec anneau</t>
  </si>
  <si>
    <t>Cylindre fermé et creux, nommé « Bouchon », pour ancien four Eraly, avec 2 trous pour ventilation (sur modèle)</t>
  </si>
  <si>
    <t>« Bouchon » pour nouveau four Eraly, avec 2 trous pour ventilation (sur modèle)</t>
  </si>
  <si>
    <t>Raccord femelle rodé 29/32 vers GL14</t>
  </si>
  <si>
    <t>Bouchon femelle rodé 29/32</t>
  </si>
  <si>
    <t xml:space="preserve">Service de réparation de verrerie </t>
  </si>
  <si>
    <t>3.1</t>
  </si>
  <si>
    <t xml:space="preserve">Réparation verrerie (borosilicate) </t>
  </si>
  <si>
    <t>Taux horaire / 
Technicien</t>
  </si>
  <si>
    <t>3.2</t>
  </si>
  <si>
    <t>Réparation verrerie (quartz)</t>
  </si>
  <si>
    <t xml:space="preserve">  </t>
  </si>
  <si>
    <r>
      <t xml:space="preserve">MONTANT ESTIMATIF 
€ HT- SUR </t>
    </r>
    <r>
      <rPr>
        <b/>
        <u/>
        <sz val="9"/>
        <rFont val="Arial"/>
        <family val="2"/>
      </rPr>
      <t>12 MOIS</t>
    </r>
  </si>
  <si>
    <t>Taux de tva</t>
  </si>
  <si>
    <t>TOTAL - € TTC</t>
  </si>
  <si>
    <r>
      <t xml:space="preserve">MONTANT ESTIMATIF 
€ HT - SUR </t>
    </r>
    <r>
      <rPr>
        <b/>
        <u/>
        <sz val="9"/>
        <rFont val="Arial"/>
        <family val="2"/>
      </rPr>
      <t>48 MOIS</t>
    </r>
  </si>
  <si>
    <t>sous-total (3)</t>
  </si>
  <si>
    <t>sous-total (2)</t>
  </si>
  <si>
    <t>sous-total (1)</t>
  </si>
  <si>
    <t>Pièces de verrerie de laboratoire en quartz (*)</t>
  </si>
  <si>
    <t>Pièces de verrerie de laboratoire en verre borosilicaté (*)</t>
  </si>
  <si>
    <t>(*) Les prix des fournitures des pièces de verrerie incluent les coût de livraison et de transport sur le site concerné (DDP Incoterms 2020)</t>
  </si>
  <si>
    <r>
      <t xml:space="preserve">BORDEREAU DES PRIX UNITAIRES
(BPU) VALANT DETAIL QUANTITATIF ESTIMATIF (DQE)
</t>
    </r>
    <r>
      <rPr>
        <b/>
        <sz val="12"/>
        <color rgb="FFFF0000"/>
        <rFont val="Trebuchet MS"/>
        <family val="2"/>
      </rPr>
      <t>Le DQE n'a aucune valeur contractuelle</t>
    </r>
    <r>
      <rPr>
        <b/>
        <sz val="12"/>
        <rFont val="Trebuchet MS"/>
        <family val="2"/>
      </rPr>
      <t xml:space="preserve">
Référence : ASNR-2025-081-VERRERIE
LOT n° 1 - ZONE NORD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</si>
</sst>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9" x14ac:knownFonts="1">
    <font>
      <sz val="11"/>
      <color theme="1"/>
      <name val="Aptos Narrow"/>
      <family val="2"/>
      <scheme val="minor"/>
    </font>
    <font>
      <sz val="11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Aptos Narrow"/>
      <family val="2"/>
      <scheme val="minor"/>
    </font>
    <font>
      <sz val="10"/>
      <name val="Arial"/>
      <family val="2"/>
    </font>
    <font>
      <sz val="10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Trebuchet MS"/>
      <family val="2"/>
    </font>
    <font>
      <b/>
      <sz val="12"/>
      <name val="Trebuchet MS"/>
      <family val="2"/>
    </font>
    <font>
      <b/>
      <sz val="12"/>
      <color theme="1"/>
      <name val="Aptos Narrow"/>
      <family val="2"/>
      <scheme val="minor"/>
    </font>
    <font>
      <b/>
      <sz val="10"/>
      <color rgb="FFFF0000"/>
      <name val="Trebuchet MS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9"/>
      <name val="Trebuchet MS"/>
      <family val="2"/>
    </font>
    <font>
      <sz val="9"/>
      <color theme="1"/>
      <name val="Aptos Narrow"/>
      <family val="2"/>
      <scheme val="minor"/>
    </font>
    <font>
      <i/>
      <sz val="10"/>
      <color rgb="FFFF0000"/>
      <name val="Arial"/>
      <family val="2"/>
    </font>
    <font>
      <b/>
      <sz val="12"/>
      <color rgb="FFFF000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4" borderId="0" xfId="0" applyFont="1" applyFill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Continuous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/>
    </xf>
    <xf numFmtId="10" fontId="15" fillId="10" borderId="1" xfId="0" applyNumberFormat="1" applyFont="1" applyFill="1" applyBorder="1" applyAlignment="1">
      <alignment vertical="top"/>
    </xf>
    <xf numFmtId="164" fontId="15" fillId="0" borderId="1" xfId="0" applyNumberFormat="1" applyFont="1" applyBorder="1" applyAlignment="1">
      <alignment vertical="top"/>
    </xf>
    <xf numFmtId="0" fontId="16" fillId="0" borderId="0" xfId="0" applyFont="1"/>
    <xf numFmtId="164" fontId="0" fillId="0" borderId="1" xfId="0" applyNumberForma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top"/>
    </xf>
    <xf numFmtId="0" fontId="15" fillId="0" borderId="16" xfId="0" applyFont="1" applyBorder="1" applyAlignment="1">
      <alignment horizontal="center" vertical="top"/>
    </xf>
    <xf numFmtId="0" fontId="17" fillId="0" borderId="11" xfId="0" applyFont="1" applyBorder="1" applyAlignment="1">
      <alignment horizontal="righ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left" vertical="center"/>
    </xf>
    <xf numFmtId="0" fontId="9" fillId="8" borderId="10" xfId="0" applyFont="1" applyFill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10" fillId="8" borderId="14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2522008</xdr:colOff>
      <xdr:row>0</xdr:row>
      <xdr:rowOff>1511300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1DCCFD-DDC5-498C-987C-68108FB8D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2744258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DD563-1DF8-4455-AAC8-8FF102739E5F}">
  <sheetPr codeName="Feuil1"/>
  <dimension ref="A1:K40"/>
  <sheetViews>
    <sheetView tabSelected="1" workbookViewId="0">
      <selection activeCell="I4" sqref="I4"/>
    </sheetView>
  </sheetViews>
  <sheetFormatPr baseColWidth="10" defaultColWidth="11.42578125" defaultRowHeight="15" x14ac:dyDescent="0.25"/>
  <cols>
    <col min="1" max="1" width="4.28515625" bestFit="1" customWidth="1"/>
    <col min="2" max="2" width="100.140625" bestFit="1" customWidth="1"/>
    <col min="3" max="3" width="14.85546875" customWidth="1"/>
    <col min="4" max="4" width="11.5703125" customWidth="1"/>
    <col min="5" max="5" width="11.28515625" customWidth="1"/>
    <col min="6" max="6" width="17.42578125" customWidth="1"/>
  </cols>
  <sheetData>
    <row r="1" spans="1:11" ht="120.75" customHeight="1" x14ac:dyDescent="0.25">
      <c r="A1" s="41"/>
      <c r="B1" s="41"/>
      <c r="C1" s="41"/>
      <c r="D1" s="41"/>
      <c r="E1" s="41"/>
      <c r="F1" s="41"/>
    </row>
    <row r="2" spans="1:11" s="11" customFormat="1" ht="15" customHeight="1" x14ac:dyDescent="0.25">
      <c r="A2" s="35" t="s">
        <v>41</v>
      </c>
      <c r="B2" s="36"/>
      <c r="C2" s="36"/>
      <c r="D2" s="36"/>
      <c r="E2" s="36"/>
      <c r="F2" s="37"/>
    </row>
    <row r="3" spans="1:11" s="11" customFormat="1" ht="79.5" customHeight="1" x14ac:dyDescent="0.25">
      <c r="A3" s="38"/>
      <c r="B3" s="39"/>
      <c r="C3" s="39"/>
      <c r="D3" s="39"/>
      <c r="E3" s="39"/>
      <c r="F3" s="40"/>
      <c r="G3" s="16"/>
    </row>
    <row r="4" spans="1:11" s="4" customFormat="1" ht="42" customHeight="1" x14ac:dyDescent="0.25">
      <c r="A4" s="17" t="s">
        <v>0</v>
      </c>
      <c r="B4" s="18" t="s">
        <v>1</v>
      </c>
      <c r="C4" s="19" t="s">
        <v>2</v>
      </c>
      <c r="D4" s="20" t="s">
        <v>3</v>
      </c>
      <c r="E4" s="20" t="s">
        <v>4</v>
      </c>
      <c r="F4" s="21" t="s">
        <v>5</v>
      </c>
    </row>
    <row r="5" spans="1:11" s="4" customFormat="1" x14ac:dyDescent="0.25">
      <c r="A5" s="12">
        <v>1</v>
      </c>
      <c r="B5" s="45" t="s">
        <v>39</v>
      </c>
      <c r="C5" s="46"/>
      <c r="D5" s="46"/>
      <c r="E5" s="46"/>
      <c r="F5" s="47"/>
    </row>
    <row r="6" spans="1:11" s="4" customFormat="1" ht="30" customHeight="1" x14ac:dyDescent="0.25">
      <c r="A6" s="5">
        <v>1</v>
      </c>
      <c r="B6" s="6" t="s">
        <v>6</v>
      </c>
      <c r="C6" s="7" t="s">
        <v>7</v>
      </c>
      <c r="D6" s="8">
        <v>200</v>
      </c>
      <c r="E6" s="9">
        <v>0</v>
      </c>
      <c r="F6" s="10">
        <f>D6*E6</f>
        <v>0</v>
      </c>
    </row>
    <row r="7" spans="1:11" s="4" customFormat="1" ht="30" customHeight="1" x14ac:dyDescent="0.25">
      <c r="A7" s="5">
        <v>2</v>
      </c>
      <c r="B7" s="6" t="s">
        <v>8</v>
      </c>
      <c r="C7" s="7" t="s">
        <v>7</v>
      </c>
      <c r="D7" s="8">
        <v>5</v>
      </c>
      <c r="E7" s="9">
        <v>0</v>
      </c>
      <c r="F7" s="10">
        <f t="shared" ref="F7:F13" si="0">D7*E7</f>
        <v>0</v>
      </c>
    </row>
    <row r="8" spans="1:11" s="4" customFormat="1" ht="30" customHeight="1" x14ac:dyDescent="0.25">
      <c r="A8" s="5">
        <v>3</v>
      </c>
      <c r="B8" s="6" t="s">
        <v>9</v>
      </c>
      <c r="C8" s="7" t="s">
        <v>7</v>
      </c>
      <c r="D8" s="8">
        <v>5</v>
      </c>
      <c r="E8" s="9">
        <v>0</v>
      </c>
      <c r="F8" s="10">
        <f t="shared" si="0"/>
        <v>0</v>
      </c>
    </row>
    <row r="9" spans="1:11" s="4" customFormat="1" ht="30" customHeight="1" x14ac:dyDescent="0.25">
      <c r="A9" s="5">
        <v>4</v>
      </c>
      <c r="B9" s="6" t="s">
        <v>10</v>
      </c>
      <c r="C9" s="7" t="s">
        <v>7</v>
      </c>
      <c r="D9" s="8">
        <v>2.5</v>
      </c>
      <c r="E9" s="9">
        <v>0</v>
      </c>
      <c r="F9" s="10">
        <f t="shared" si="0"/>
        <v>0</v>
      </c>
      <c r="K9" s="4" t="s">
        <v>30</v>
      </c>
    </row>
    <row r="10" spans="1:11" s="4" customFormat="1" ht="30" customHeight="1" x14ac:dyDescent="0.25">
      <c r="A10" s="5">
        <v>5</v>
      </c>
      <c r="B10" s="6" t="s">
        <v>11</v>
      </c>
      <c r="C10" s="7" t="s">
        <v>7</v>
      </c>
      <c r="D10" s="8">
        <v>2.5</v>
      </c>
      <c r="E10" s="9">
        <v>0</v>
      </c>
      <c r="F10" s="10">
        <f t="shared" si="0"/>
        <v>0</v>
      </c>
    </row>
    <row r="11" spans="1:11" s="4" customFormat="1" ht="30" customHeight="1" x14ac:dyDescent="0.25">
      <c r="A11" s="5">
        <v>6</v>
      </c>
      <c r="B11" s="6" t="s">
        <v>12</v>
      </c>
      <c r="C11" s="7" t="s">
        <v>7</v>
      </c>
      <c r="D11" s="8">
        <v>2.5</v>
      </c>
      <c r="E11" s="9">
        <v>0</v>
      </c>
      <c r="F11" s="10">
        <f t="shared" si="0"/>
        <v>0</v>
      </c>
    </row>
    <row r="12" spans="1:11" s="4" customFormat="1" ht="30" customHeight="1" x14ac:dyDescent="0.25">
      <c r="A12" s="5">
        <v>7</v>
      </c>
      <c r="B12" s="6" t="s">
        <v>13</v>
      </c>
      <c r="C12" s="7" t="s">
        <v>7</v>
      </c>
      <c r="D12" s="8">
        <v>2.5</v>
      </c>
      <c r="E12" s="9">
        <v>0</v>
      </c>
      <c r="F12" s="10">
        <f t="shared" si="0"/>
        <v>0</v>
      </c>
    </row>
    <row r="13" spans="1:11" s="4" customFormat="1" ht="30" customHeight="1" x14ac:dyDescent="0.25">
      <c r="A13" s="5">
        <v>8</v>
      </c>
      <c r="B13" s="6" t="s">
        <v>14</v>
      </c>
      <c r="C13" s="7" t="s">
        <v>7</v>
      </c>
      <c r="D13" s="8">
        <v>5</v>
      </c>
      <c r="E13" s="9">
        <v>0</v>
      </c>
      <c r="F13" s="10">
        <f t="shared" si="0"/>
        <v>0</v>
      </c>
    </row>
    <row r="14" spans="1:11" s="4" customFormat="1" ht="30" customHeight="1" x14ac:dyDescent="0.25">
      <c r="A14" s="5">
        <v>9</v>
      </c>
      <c r="B14" s="6" t="s">
        <v>15</v>
      </c>
      <c r="C14" s="7" t="s">
        <v>7</v>
      </c>
      <c r="D14" s="8">
        <v>2</v>
      </c>
      <c r="E14" s="9">
        <v>0</v>
      </c>
      <c r="F14" s="10">
        <f>D14*E14</f>
        <v>0</v>
      </c>
    </row>
    <row r="15" spans="1:11" x14ac:dyDescent="0.25">
      <c r="A15" s="31" t="s">
        <v>37</v>
      </c>
      <c r="B15" s="31"/>
      <c r="C15" s="31"/>
      <c r="D15" s="31"/>
      <c r="E15" s="31"/>
      <c r="F15" s="26">
        <f>SUM(F6:F14)</f>
        <v>0</v>
      </c>
    </row>
    <row r="17" spans="1:6" x14ac:dyDescent="0.25">
      <c r="A17" s="13">
        <v>2</v>
      </c>
      <c r="B17" s="42" t="s">
        <v>38</v>
      </c>
      <c r="C17" s="43"/>
      <c r="D17" s="43"/>
      <c r="E17" s="43"/>
      <c r="F17" s="44"/>
    </row>
    <row r="18" spans="1:6" s="4" customFormat="1" ht="30" customHeight="1" x14ac:dyDescent="0.25">
      <c r="A18" s="5">
        <v>10</v>
      </c>
      <c r="B18" s="6" t="s">
        <v>16</v>
      </c>
      <c r="C18" s="7" t="s">
        <v>7</v>
      </c>
      <c r="D18" s="8">
        <v>16</v>
      </c>
      <c r="E18" s="9">
        <v>0</v>
      </c>
      <c r="F18" s="10">
        <f>D18*E18</f>
        <v>0</v>
      </c>
    </row>
    <row r="19" spans="1:6" s="4" customFormat="1" ht="30" customHeight="1" x14ac:dyDescent="0.25">
      <c r="A19" s="5">
        <v>11</v>
      </c>
      <c r="B19" s="6" t="s">
        <v>17</v>
      </c>
      <c r="C19" s="7" t="s">
        <v>7</v>
      </c>
      <c r="D19" s="8">
        <v>32</v>
      </c>
      <c r="E19" s="9">
        <v>0</v>
      </c>
      <c r="F19" s="10">
        <f t="shared" ref="F19:F25" si="1">D19*E19</f>
        <v>0</v>
      </c>
    </row>
    <row r="20" spans="1:6" s="4" customFormat="1" ht="30" customHeight="1" x14ac:dyDescent="0.25">
      <c r="A20" s="5">
        <v>12</v>
      </c>
      <c r="B20" s="6" t="s">
        <v>18</v>
      </c>
      <c r="C20" s="7" t="s">
        <v>7</v>
      </c>
      <c r="D20" s="8">
        <v>30</v>
      </c>
      <c r="E20" s="9">
        <v>0</v>
      </c>
      <c r="F20" s="10">
        <f t="shared" si="1"/>
        <v>0</v>
      </c>
    </row>
    <row r="21" spans="1:6" s="4" customFormat="1" ht="30" customHeight="1" x14ac:dyDescent="0.25">
      <c r="A21" s="5">
        <v>13</v>
      </c>
      <c r="B21" s="6" t="s">
        <v>19</v>
      </c>
      <c r="C21" s="7" t="s">
        <v>7</v>
      </c>
      <c r="D21" s="8">
        <v>60</v>
      </c>
      <c r="E21" s="9">
        <v>0</v>
      </c>
      <c r="F21" s="10">
        <f t="shared" si="1"/>
        <v>0</v>
      </c>
    </row>
    <row r="22" spans="1:6" s="4" customFormat="1" ht="30" customHeight="1" x14ac:dyDescent="0.25">
      <c r="A22" s="5">
        <v>14</v>
      </c>
      <c r="B22" s="6" t="s">
        <v>20</v>
      </c>
      <c r="C22" s="7" t="s">
        <v>7</v>
      </c>
      <c r="D22" s="8">
        <v>6</v>
      </c>
      <c r="E22" s="9">
        <v>0</v>
      </c>
      <c r="F22" s="10">
        <f t="shared" si="1"/>
        <v>0</v>
      </c>
    </row>
    <row r="23" spans="1:6" s="4" customFormat="1" ht="30" customHeight="1" x14ac:dyDescent="0.25">
      <c r="A23" s="5">
        <v>15</v>
      </c>
      <c r="B23" s="6" t="s">
        <v>21</v>
      </c>
      <c r="C23" s="7" t="s">
        <v>7</v>
      </c>
      <c r="D23" s="8">
        <v>12</v>
      </c>
      <c r="E23" s="9">
        <v>0</v>
      </c>
      <c r="F23" s="10">
        <f t="shared" si="1"/>
        <v>0</v>
      </c>
    </row>
    <row r="24" spans="1:6" s="4" customFormat="1" ht="30" customHeight="1" x14ac:dyDescent="0.25">
      <c r="A24" s="5">
        <v>16</v>
      </c>
      <c r="B24" s="6" t="s">
        <v>22</v>
      </c>
      <c r="C24" s="7" t="s">
        <v>7</v>
      </c>
      <c r="D24" s="8">
        <v>10</v>
      </c>
      <c r="E24" s="9">
        <v>0</v>
      </c>
      <c r="F24" s="10">
        <f t="shared" si="1"/>
        <v>0</v>
      </c>
    </row>
    <row r="25" spans="1:6" s="4" customFormat="1" ht="30" customHeight="1" x14ac:dyDescent="0.25">
      <c r="A25" s="5">
        <v>17</v>
      </c>
      <c r="B25" s="6" t="s">
        <v>23</v>
      </c>
      <c r="C25" s="7" t="s">
        <v>7</v>
      </c>
      <c r="D25" s="8">
        <v>12</v>
      </c>
      <c r="E25" s="9">
        <v>0</v>
      </c>
      <c r="F25" s="10">
        <f t="shared" si="1"/>
        <v>0</v>
      </c>
    </row>
    <row r="26" spans="1:6" x14ac:dyDescent="0.25">
      <c r="A26" s="31" t="s">
        <v>36</v>
      </c>
      <c r="B26" s="31"/>
      <c r="C26" s="31"/>
      <c r="D26" s="31"/>
      <c r="E26" s="31"/>
      <c r="F26" s="26">
        <f>SUM(F18:F25)</f>
        <v>0</v>
      </c>
    </row>
    <row r="28" spans="1:6" x14ac:dyDescent="0.25">
      <c r="A28" s="14">
        <v>3</v>
      </c>
      <c r="B28" s="32" t="s">
        <v>24</v>
      </c>
      <c r="C28" s="33"/>
      <c r="D28" s="33"/>
      <c r="E28" s="33"/>
      <c r="F28" s="34"/>
    </row>
    <row r="29" spans="1:6" ht="30" customHeight="1" x14ac:dyDescent="0.25">
      <c r="A29" s="5" t="s">
        <v>25</v>
      </c>
      <c r="B29" s="6" t="s">
        <v>26</v>
      </c>
      <c r="C29" s="15" t="s">
        <v>27</v>
      </c>
      <c r="D29" s="8">
        <v>12</v>
      </c>
      <c r="E29" s="9">
        <v>0</v>
      </c>
      <c r="F29" s="10">
        <f>D29*E29</f>
        <v>0</v>
      </c>
    </row>
    <row r="30" spans="1:6" ht="30" customHeight="1" x14ac:dyDescent="0.25">
      <c r="A30" s="5" t="s">
        <v>28</v>
      </c>
      <c r="B30" s="6" t="s">
        <v>29</v>
      </c>
      <c r="C30" s="15" t="s">
        <v>27</v>
      </c>
      <c r="D30" s="8">
        <v>12</v>
      </c>
      <c r="E30" s="9">
        <v>0</v>
      </c>
      <c r="F30" s="10">
        <f>D30*E30</f>
        <v>0</v>
      </c>
    </row>
    <row r="31" spans="1:6" x14ac:dyDescent="0.25">
      <c r="A31" s="31" t="s">
        <v>35</v>
      </c>
      <c r="B31" s="31"/>
      <c r="C31" s="31"/>
      <c r="D31" s="31"/>
      <c r="E31" s="31"/>
      <c r="F31" s="26">
        <f>SUM(F29:F30)</f>
        <v>0</v>
      </c>
    </row>
    <row r="33" spans="1:6" ht="45.75" customHeight="1" x14ac:dyDescent="0.25">
      <c r="A33" s="1"/>
      <c r="C33" s="3"/>
      <c r="D33" s="27" t="s">
        <v>31</v>
      </c>
      <c r="E33" s="28"/>
      <c r="F33" s="22">
        <f>SUM(F15+F26+F31)</f>
        <v>0</v>
      </c>
    </row>
    <row r="34" spans="1:6" x14ac:dyDescent="0.25">
      <c r="D34" s="27" t="s">
        <v>32</v>
      </c>
      <c r="E34" s="28"/>
      <c r="F34" s="23">
        <v>0</v>
      </c>
    </row>
    <row r="35" spans="1:6" x14ac:dyDescent="0.25">
      <c r="D35" s="29" t="s">
        <v>33</v>
      </c>
      <c r="E35" s="30"/>
      <c r="F35" s="24">
        <f>F33*(F34+1)</f>
        <v>0</v>
      </c>
    </row>
    <row r="36" spans="1:6" x14ac:dyDescent="0.25">
      <c r="D36" s="25"/>
      <c r="E36" s="25"/>
      <c r="F36" s="25"/>
    </row>
    <row r="37" spans="1:6" ht="28.5" customHeight="1" x14ac:dyDescent="0.25">
      <c r="D37" s="27" t="s">
        <v>34</v>
      </c>
      <c r="E37" s="28"/>
      <c r="F37" s="22">
        <f>F33*4</f>
        <v>0</v>
      </c>
    </row>
    <row r="38" spans="1:6" ht="14.25" customHeight="1" x14ac:dyDescent="0.25">
      <c r="A38" s="1"/>
      <c r="C38" s="3"/>
      <c r="D38" s="27" t="s">
        <v>32</v>
      </c>
      <c r="E38" s="28"/>
      <c r="F38" s="23">
        <v>0</v>
      </c>
    </row>
    <row r="39" spans="1:6" x14ac:dyDescent="0.25">
      <c r="B39" s="2"/>
      <c r="D39" s="29" t="s">
        <v>33</v>
      </c>
      <c r="E39" s="30"/>
      <c r="F39" s="24">
        <f>F37*(F38+1)</f>
        <v>0</v>
      </c>
    </row>
    <row r="40" spans="1:6" ht="30" x14ac:dyDescent="0.25">
      <c r="B40" s="48" t="s">
        <v>40</v>
      </c>
    </row>
  </sheetData>
  <mergeCells count="14">
    <mergeCell ref="A2:F3"/>
    <mergeCell ref="A1:F1"/>
    <mergeCell ref="D34:E34"/>
    <mergeCell ref="D35:E35"/>
    <mergeCell ref="A15:E15"/>
    <mergeCell ref="B17:F17"/>
    <mergeCell ref="B5:F5"/>
    <mergeCell ref="D37:E37"/>
    <mergeCell ref="D38:E38"/>
    <mergeCell ref="D39:E39"/>
    <mergeCell ref="A26:E26"/>
    <mergeCell ref="A31:E31"/>
    <mergeCell ref="B28:F28"/>
    <mergeCell ref="D33:E3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1-BPU valant DQE</vt:lpstr>
    </vt:vector>
  </TitlesOfParts>
  <Manager/>
  <Company>IRSN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Fabrice</dc:creator>
  <cp:keywords/>
  <dc:description/>
  <cp:lastModifiedBy>MARTIAL Fabrice</cp:lastModifiedBy>
  <cp:revision/>
  <dcterms:created xsi:type="dcterms:W3CDTF">2024-12-18T16:47:37Z</dcterms:created>
  <dcterms:modified xsi:type="dcterms:W3CDTF">2025-10-29T09:45:13Z</dcterms:modified>
  <cp:category/>
  <cp:contentStatus/>
</cp:coreProperties>
</file>